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B36A08DF-ABCC-440C-9465-6959BB4D668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C52" i="1" l="1"/>
  <c r="F51" i="1"/>
  <c r="C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<sst xmlns="http://schemas.openxmlformats.org/spreadsheetml/2006/main" count="102" uniqueCount="60">
  <si>
    <t>Wyszczególnione elementy</t>
  </si>
  <si>
    <t>Ilość</t>
  </si>
  <si>
    <t>Jednostka
miary</t>
  </si>
  <si>
    <t>Cena jednostkowa
brutto [zł]</t>
  </si>
  <si>
    <t>Wartość
brutto [zł]</t>
  </si>
  <si>
    <t>Znaki A średnie (trójkąt 900)</t>
  </si>
  <si>
    <t>Znaki A średnie, folia 2 generacji (trójkąt 900)</t>
  </si>
  <si>
    <t>Znaki A małe (trójkąt 750)</t>
  </si>
  <si>
    <t>Znaki A mini (trójkąt 600)</t>
  </si>
  <si>
    <t>Znaki B, C średnie (koło 800 oraz B-20)</t>
  </si>
  <si>
    <t>Znaki B, C średnie, folia 2 generacji (koło 800 oraz B-20)</t>
  </si>
  <si>
    <t>Znaki B, C mini, folia 2 generacji (koło 400 oraz B-20)</t>
  </si>
  <si>
    <t>Znaki B, C małe, folia 2 generacji (koło 600 oraz B-20)</t>
  </si>
  <si>
    <t>Znaki B, C mini (koło 400 oraz B-20)</t>
  </si>
  <si>
    <t>Znaki B, C małe (koło 600 oraz B-20)</t>
  </si>
  <si>
    <t>Znaki D mini (kwadrat 400x400)</t>
  </si>
  <si>
    <t>Znaki D średnie (kwadrat 600x600)</t>
  </si>
  <si>
    <t>Znaki D średnie (prostokąt 600x750)</t>
  </si>
  <si>
    <t>Znaki D-6 średnie, folia 2 generacji (kwadrat 600x600)</t>
  </si>
  <si>
    <t>Znaki D-42 i D-43 (prostokąt 530x1200)</t>
  </si>
  <si>
    <t>Znaki D-42 i D-43 (prostokąt 700x1200)</t>
  </si>
  <si>
    <t>Znaki D-46 i D-47 (prostokąt 420x900)</t>
  </si>
  <si>
    <r>
      <t>m</t>
    </r>
    <r>
      <rPr>
        <vertAlign val="superscript"/>
        <sz val="10"/>
        <rFont val="Arial"/>
        <family val="2"/>
        <charset val="238"/>
      </rPr>
      <t>2</t>
    </r>
  </si>
  <si>
    <t>Wielosegmentowe znaki D (o wymiarach innych niż powyżej), E lub F, z profilem lub profilami</t>
  </si>
  <si>
    <t>Znaki R</t>
  </si>
  <si>
    <t>Znaki G</t>
  </si>
  <si>
    <t>Słupki prowadzące U-1a</t>
  </si>
  <si>
    <t>Słupki uchylne U-1a</t>
  </si>
  <si>
    <t>Słupki prowadzące U-1b</t>
  </si>
  <si>
    <t>Odblaski U-1c</t>
  </si>
  <si>
    <t>Słupki krawędziowe U-2</t>
  </si>
  <si>
    <t>Tablice U-3, U-4, U-9, U-10, zapory U-20 i U-21</t>
  </si>
  <si>
    <t>Tablice U-6, folia 2 generacji</t>
  </si>
  <si>
    <t>Słupki przeszkodowe U-5a, folia 2 generacji</t>
  </si>
  <si>
    <t>Słupki blokujące U-12c</t>
  </si>
  <si>
    <t>Tablice i znaki (folia pryzmatyczna odblaskowo-fluorescencyjna żółto-zielona - 3 generacji)</t>
  </si>
  <si>
    <t>Lustro U-18a drogowe okrągłe fi 800 (akrylowe)</t>
  </si>
  <si>
    <t>Lustro U-18b prostokątne (800x1000)</t>
  </si>
  <si>
    <t>Pachołki U-23c</t>
  </si>
  <si>
    <t>Podstawy gumowe do słupków (duże)</t>
  </si>
  <si>
    <t>Lampy ostrzegawcze (diodowe)</t>
  </si>
  <si>
    <t>Azyle - element wewnętrzny</t>
  </si>
  <si>
    <t>Azyle - element skrajny</t>
  </si>
  <si>
    <t>Azyle - element narożny</t>
  </si>
  <si>
    <t>Baterie do lamp ostrzegawczych (diodowych)</t>
  </si>
  <si>
    <t>Ogrodzenia segmentowe rurowe U-12a ocynkowane, nie malowane (szerokość 2 m)</t>
  </si>
  <si>
    <t>Ogrodzenia segmentowe rurowe U-12a ocynkowane, nie malowane (szerokość 1,5 m)</t>
  </si>
  <si>
    <t>Balustrady U-11a (szerokość 2 m)</t>
  </si>
  <si>
    <t>Razem [szt.]</t>
  </si>
  <si>
    <t>WYCENA</t>
  </si>
  <si>
    <t>Lp.</t>
  </si>
  <si>
    <t>szt.</t>
  </si>
  <si>
    <r>
      <t>Razem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</si>
  <si>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RAZEM
(poz. 1 - 44)</t>
  </si>
  <si>
    <r>
      <rPr>
        <sz val="10"/>
        <color theme="1"/>
        <rFont val="Arial"/>
        <family val="2"/>
        <charset val="238"/>
      </rPr>
      <t xml:space="preserve">................................
</t>
    </r>
    <r>
      <rPr>
        <i/>
        <sz val="6.5"/>
        <color theme="1"/>
        <rFont val="Arial"/>
        <family val="2"/>
        <charset val="238"/>
      </rPr>
      <t xml:space="preserve">        (miejscowość i data)
</t>
    </r>
  </si>
  <si>
    <t>Znaki D (o wymiarach innych niż powyżej), E, F i tabliczki, o powierzchni poniżej 0,3 m2</t>
  </si>
  <si>
    <t>Znaki D (o wymiarach innych niż powyżej), E, F i tabliczki, o powierzchni powyżej 0,3 m2</t>
  </si>
  <si>
    <r>
      <t xml:space="preserve">.....................................................
</t>
    </r>
    <r>
      <rPr>
        <i/>
        <sz val="6.5"/>
        <color theme="1"/>
        <rFont val="Arial"/>
        <family val="2"/>
        <charset val="238"/>
      </rPr>
      <t>(czytelny podpis lub podpis z pieczątką imienną osoby upoważnionej /
osób upoważnionych do reprezentowania Wykonawcy)</t>
    </r>
  </si>
  <si>
    <t>Załacznik nr 2.4.1 SIWZ
Sprawa nr ZDW-DN-4-271-9/20</t>
  </si>
  <si>
    <r>
      <t xml:space="preserve">Przedmiot zamówienia: 
</t>
    </r>
    <r>
      <rPr>
        <b/>
        <i/>
        <sz val="12"/>
        <color theme="1"/>
        <rFont val="Arial"/>
        <family val="2"/>
        <charset val="238"/>
      </rPr>
      <t>Dostawa pionowych znaków drogowych i urządzen BRD dla ZDW w Krakowie - z podziałem na części:
Częśc nr 4 - Rejon Dróg Wojewódzkich w Nowym Sączu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</si>
</sst>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6.5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43" workbookViewId="0">
      <selection activeCell="J55" sqref="J55"/>
    </sheetView>
  </sheetViews>
  <sheetFormatPr defaultRowHeight="14.4" x14ac:dyDescent="0.3"/>
  <cols>
    <col min="1" max="1" width="5.77734375" style="3" customWidth="1"/>
    <col min="2" max="2" width="79" customWidth="1"/>
    <col min="5" max="5" width="10.109375" customWidth="1"/>
    <col min="6" max="6" width="12.109375" customWidth="1"/>
  </cols>
  <sheetData>
    <row r="1" spans="1:6" x14ac:dyDescent="0.3">
      <c r="A1" s="5"/>
      <c r="B1" s="6"/>
      <c r="C1" s="6"/>
      <c r="D1" s="20" t="s">
        <v>58</v>
      </c>
      <c r="E1" s="20"/>
      <c r="F1" s="20"/>
    </row>
    <row r="2" spans="1:6" ht="23.4" customHeight="1" x14ac:dyDescent="0.3">
      <c r="A2" s="5"/>
      <c r="B2" s="6"/>
      <c r="C2" s="6"/>
      <c r="D2" s="20"/>
      <c r="E2" s="20"/>
      <c r="F2" s="20"/>
    </row>
    <row r="3" spans="1:6" ht="23.4" customHeight="1" x14ac:dyDescent="0.3">
      <c r="A3" s="5"/>
      <c r="B3" s="6"/>
      <c r="C3" s="6"/>
      <c r="D3" s="10"/>
      <c r="E3" s="10"/>
      <c r="F3" s="10"/>
    </row>
    <row r="4" spans="1:6" ht="37.200000000000003" customHeight="1" x14ac:dyDescent="0.3">
      <c r="A4" s="23" t="s">
        <v>49</v>
      </c>
      <c r="B4" s="23"/>
      <c r="C4" s="23"/>
      <c r="D4" s="23"/>
      <c r="E4" s="23"/>
      <c r="F4" s="23"/>
    </row>
    <row r="5" spans="1:6" ht="80.400000000000006" customHeight="1" x14ac:dyDescent="0.3">
      <c r="A5" s="21" t="s">
        <v>59</v>
      </c>
      <c r="B5" s="22"/>
      <c r="C5" s="22"/>
      <c r="D5" s="22"/>
      <c r="E5" s="22"/>
      <c r="F5" s="22"/>
    </row>
    <row r="6" spans="1:6" ht="33.6" customHeight="1" x14ac:dyDescent="0.3">
      <c r="A6" s="11" t="s">
        <v>50</v>
      </c>
      <c r="B6" s="11" t="s">
        <v>0</v>
      </c>
      <c r="C6" s="11" t="s">
        <v>1</v>
      </c>
      <c r="D6" s="12" t="s">
        <v>2</v>
      </c>
      <c r="E6" s="12" t="s">
        <v>3</v>
      </c>
      <c r="F6" s="12" t="s">
        <v>4</v>
      </c>
    </row>
    <row r="7" spans="1:6" x14ac:dyDescent="0.3">
      <c r="A7" s="15">
        <v>1</v>
      </c>
      <c r="B7" s="16" t="s">
        <v>5</v>
      </c>
      <c r="C7" s="4">
        <v>30</v>
      </c>
      <c r="D7" s="15" t="s">
        <v>51</v>
      </c>
      <c r="E7" s="17"/>
      <c r="F7" s="8" t="str">
        <f t="shared" ref="F7:F50" si="0">IF(E7&gt;0,C7*E7,"")</f>
        <v/>
      </c>
    </row>
    <row r="8" spans="1:6" x14ac:dyDescent="0.3">
      <c r="A8" s="15">
        <v>2</v>
      </c>
      <c r="B8" s="16" t="s">
        <v>6</v>
      </c>
      <c r="C8" s="4">
        <v>20</v>
      </c>
      <c r="D8" s="15" t="s">
        <v>51</v>
      </c>
      <c r="E8" s="17"/>
      <c r="F8" s="8" t="str">
        <f t="shared" si="0"/>
        <v/>
      </c>
    </row>
    <row r="9" spans="1:6" x14ac:dyDescent="0.3">
      <c r="A9" s="15">
        <v>3</v>
      </c>
      <c r="B9" s="16" t="s">
        <v>7</v>
      </c>
      <c r="C9" s="4">
        <v>1</v>
      </c>
      <c r="D9" s="15" t="s">
        <v>51</v>
      </c>
      <c r="E9" s="17"/>
      <c r="F9" s="8" t="str">
        <f t="shared" si="0"/>
        <v/>
      </c>
    </row>
    <row r="10" spans="1:6" x14ac:dyDescent="0.3">
      <c r="A10" s="15">
        <v>4</v>
      </c>
      <c r="B10" s="16" t="s">
        <v>8</v>
      </c>
      <c r="C10" s="4">
        <v>1</v>
      </c>
      <c r="D10" s="15" t="s">
        <v>51</v>
      </c>
      <c r="E10" s="17"/>
      <c r="F10" s="8" t="str">
        <f t="shared" si="0"/>
        <v/>
      </c>
    </row>
    <row r="11" spans="1:6" x14ac:dyDescent="0.3">
      <c r="A11" s="15">
        <v>5</v>
      </c>
      <c r="B11" s="16" t="s">
        <v>9</v>
      </c>
      <c r="C11" s="4">
        <v>60</v>
      </c>
      <c r="D11" s="15" t="s">
        <v>51</v>
      </c>
      <c r="E11" s="17"/>
      <c r="F11" s="8" t="str">
        <f t="shared" si="0"/>
        <v/>
      </c>
    </row>
    <row r="12" spans="1:6" x14ac:dyDescent="0.3">
      <c r="A12" s="15">
        <v>6</v>
      </c>
      <c r="B12" s="16" t="s">
        <v>10</v>
      </c>
      <c r="C12" s="4">
        <v>55</v>
      </c>
      <c r="D12" s="15" t="s">
        <v>51</v>
      </c>
      <c r="E12" s="17"/>
      <c r="F12" s="8" t="str">
        <f t="shared" si="0"/>
        <v/>
      </c>
    </row>
    <row r="13" spans="1:6" x14ac:dyDescent="0.3">
      <c r="A13" s="15">
        <v>7</v>
      </c>
      <c r="B13" s="16" t="s">
        <v>11</v>
      </c>
      <c r="C13" s="4">
        <v>10</v>
      </c>
      <c r="D13" s="15" t="s">
        <v>51</v>
      </c>
      <c r="E13" s="17"/>
      <c r="F13" s="8" t="str">
        <f t="shared" si="0"/>
        <v/>
      </c>
    </row>
    <row r="14" spans="1:6" x14ac:dyDescent="0.3">
      <c r="A14" s="15">
        <v>8</v>
      </c>
      <c r="B14" s="16" t="s">
        <v>12</v>
      </c>
      <c r="C14" s="4">
        <v>40</v>
      </c>
      <c r="D14" s="15" t="s">
        <v>51</v>
      </c>
      <c r="E14" s="17"/>
      <c r="F14" s="8" t="str">
        <f t="shared" si="0"/>
        <v/>
      </c>
    </row>
    <row r="15" spans="1:6" x14ac:dyDescent="0.3">
      <c r="A15" s="15">
        <v>9</v>
      </c>
      <c r="B15" s="16" t="s">
        <v>13</v>
      </c>
      <c r="C15" s="4">
        <v>1</v>
      </c>
      <c r="D15" s="15" t="s">
        <v>51</v>
      </c>
      <c r="E15" s="17"/>
      <c r="F15" s="8" t="str">
        <f t="shared" si="0"/>
        <v/>
      </c>
    </row>
    <row r="16" spans="1:6" x14ac:dyDescent="0.3">
      <c r="A16" s="15">
        <v>10</v>
      </c>
      <c r="B16" s="16" t="s">
        <v>14</v>
      </c>
      <c r="C16" s="4">
        <v>1</v>
      </c>
      <c r="D16" s="15" t="s">
        <v>51</v>
      </c>
      <c r="E16" s="17"/>
      <c r="F16" s="8" t="str">
        <f t="shared" si="0"/>
        <v/>
      </c>
    </row>
    <row r="17" spans="1:6" x14ac:dyDescent="0.3">
      <c r="A17" s="15">
        <v>11</v>
      </c>
      <c r="B17" s="16" t="s">
        <v>15</v>
      </c>
      <c r="C17" s="4">
        <v>10</v>
      </c>
      <c r="D17" s="15" t="s">
        <v>51</v>
      </c>
      <c r="E17" s="17"/>
      <c r="F17" s="8" t="str">
        <f t="shared" si="0"/>
        <v/>
      </c>
    </row>
    <row r="18" spans="1:6" x14ac:dyDescent="0.3">
      <c r="A18" s="15">
        <v>12</v>
      </c>
      <c r="B18" s="16" t="s">
        <v>16</v>
      </c>
      <c r="C18" s="4">
        <v>30</v>
      </c>
      <c r="D18" s="15" t="s">
        <v>51</v>
      </c>
      <c r="E18" s="17"/>
      <c r="F18" s="8" t="str">
        <f t="shared" si="0"/>
        <v/>
      </c>
    </row>
    <row r="19" spans="1:6" x14ac:dyDescent="0.3">
      <c r="A19" s="15">
        <v>13</v>
      </c>
      <c r="B19" s="16" t="s">
        <v>17</v>
      </c>
      <c r="C19" s="4">
        <v>30</v>
      </c>
      <c r="D19" s="15" t="s">
        <v>51</v>
      </c>
      <c r="E19" s="17"/>
      <c r="F19" s="8" t="str">
        <f t="shared" si="0"/>
        <v/>
      </c>
    </row>
    <row r="20" spans="1:6" x14ac:dyDescent="0.3">
      <c r="A20" s="15">
        <v>14</v>
      </c>
      <c r="B20" s="16" t="s">
        <v>18</v>
      </c>
      <c r="C20" s="4">
        <v>20</v>
      </c>
      <c r="D20" s="15" t="s">
        <v>51</v>
      </c>
      <c r="E20" s="17"/>
      <c r="F20" s="8" t="str">
        <f t="shared" si="0"/>
        <v/>
      </c>
    </row>
    <row r="21" spans="1:6" x14ac:dyDescent="0.3">
      <c r="A21" s="15">
        <v>15</v>
      </c>
      <c r="B21" s="16" t="s">
        <v>19</v>
      </c>
      <c r="C21" s="4">
        <v>1</v>
      </c>
      <c r="D21" s="15" t="s">
        <v>51</v>
      </c>
      <c r="E21" s="17"/>
      <c r="F21" s="8" t="str">
        <f t="shared" si="0"/>
        <v/>
      </c>
    </row>
    <row r="22" spans="1:6" x14ac:dyDescent="0.3">
      <c r="A22" s="15">
        <v>16</v>
      </c>
      <c r="B22" s="16" t="s">
        <v>20</v>
      </c>
      <c r="C22" s="4">
        <v>30</v>
      </c>
      <c r="D22" s="15" t="s">
        <v>51</v>
      </c>
      <c r="E22" s="17"/>
      <c r="F22" s="8" t="str">
        <f t="shared" si="0"/>
        <v/>
      </c>
    </row>
    <row r="23" spans="1:6" x14ac:dyDescent="0.3">
      <c r="A23" s="15">
        <v>17</v>
      </c>
      <c r="B23" s="16" t="s">
        <v>21</v>
      </c>
      <c r="C23" s="4">
        <v>30</v>
      </c>
      <c r="D23" s="15" t="s">
        <v>51</v>
      </c>
      <c r="E23" s="17"/>
      <c r="F23" s="8" t="str">
        <f t="shared" si="0"/>
        <v/>
      </c>
    </row>
    <row r="24" spans="1:6" ht="15.6" x14ac:dyDescent="0.3">
      <c r="A24" s="15">
        <v>18</v>
      </c>
      <c r="B24" s="16" t="s">
        <v>55</v>
      </c>
      <c r="C24" s="4">
        <v>10</v>
      </c>
      <c r="D24" s="15" t="s">
        <v>22</v>
      </c>
      <c r="E24" s="17"/>
      <c r="F24" s="8" t="str">
        <f t="shared" si="0"/>
        <v/>
      </c>
    </row>
    <row r="25" spans="1:6" ht="15.6" x14ac:dyDescent="0.3">
      <c r="A25" s="15">
        <v>19</v>
      </c>
      <c r="B25" s="16" t="s">
        <v>56</v>
      </c>
      <c r="C25" s="4">
        <v>10</v>
      </c>
      <c r="D25" s="15" t="s">
        <v>22</v>
      </c>
      <c r="E25" s="17"/>
      <c r="F25" s="8" t="str">
        <f t="shared" si="0"/>
        <v/>
      </c>
    </row>
    <row r="26" spans="1:6" ht="15.6" x14ac:dyDescent="0.3">
      <c r="A26" s="15">
        <v>20</v>
      </c>
      <c r="B26" s="16" t="s">
        <v>23</v>
      </c>
      <c r="C26" s="4">
        <v>10</v>
      </c>
      <c r="D26" s="15" t="s">
        <v>22</v>
      </c>
      <c r="E26" s="17"/>
      <c r="F26" s="8" t="str">
        <f t="shared" si="0"/>
        <v/>
      </c>
    </row>
    <row r="27" spans="1:6" ht="15.6" x14ac:dyDescent="0.3">
      <c r="A27" s="15">
        <v>21</v>
      </c>
      <c r="B27" s="16" t="s">
        <v>24</v>
      </c>
      <c r="C27" s="4">
        <v>1</v>
      </c>
      <c r="D27" s="15" t="s">
        <v>22</v>
      </c>
      <c r="E27" s="17"/>
      <c r="F27" s="8" t="str">
        <f t="shared" si="0"/>
        <v/>
      </c>
    </row>
    <row r="28" spans="1:6" x14ac:dyDescent="0.3">
      <c r="A28" s="15">
        <v>22</v>
      </c>
      <c r="B28" s="16" t="s">
        <v>25</v>
      </c>
      <c r="C28" s="4">
        <v>20</v>
      </c>
      <c r="D28" s="15" t="s">
        <v>51</v>
      </c>
      <c r="E28" s="17"/>
      <c r="F28" s="8" t="str">
        <f t="shared" si="0"/>
        <v/>
      </c>
    </row>
    <row r="29" spans="1:6" x14ac:dyDescent="0.3">
      <c r="A29" s="15">
        <v>23</v>
      </c>
      <c r="B29" s="18" t="s">
        <v>26</v>
      </c>
      <c r="C29" s="4">
        <v>200</v>
      </c>
      <c r="D29" s="15" t="s">
        <v>51</v>
      </c>
      <c r="E29" s="17"/>
      <c r="F29" s="8" t="str">
        <f t="shared" si="0"/>
        <v/>
      </c>
    </row>
    <row r="30" spans="1:6" x14ac:dyDescent="0.3">
      <c r="A30" s="15">
        <v>24</v>
      </c>
      <c r="B30" s="18" t="s">
        <v>27</v>
      </c>
      <c r="C30" s="4">
        <v>80</v>
      </c>
      <c r="D30" s="15" t="s">
        <v>51</v>
      </c>
      <c r="E30" s="17"/>
      <c r="F30" s="8" t="str">
        <f t="shared" si="0"/>
        <v/>
      </c>
    </row>
    <row r="31" spans="1:6" x14ac:dyDescent="0.3">
      <c r="A31" s="15">
        <v>25</v>
      </c>
      <c r="B31" s="18" t="s">
        <v>28</v>
      </c>
      <c r="C31" s="4">
        <v>100</v>
      </c>
      <c r="D31" s="15" t="s">
        <v>51</v>
      </c>
      <c r="E31" s="17"/>
      <c r="F31" s="8" t="str">
        <f t="shared" si="0"/>
        <v/>
      </c>
    </row>
    <row r="32" spans="1:6" x14ac:dyDescent="0.3">
      <c r="A32" s="15">
        <v>26</v>
      </c>
      <c r="B32" s="18" t="s">
        <v>29</v>
      </c>
      <c r="C32" s="4">
        <v>100</v>
      </c>
      <c r="D32" s="15" t="s">
        <v>51</v>
      </c>
      <c r="E32" s="17"/>
      <c r="F32" s="8" t="str">
        <f t="shared" si="0"/>
        <v/>
      </c>
    </row>
    <row r="33" spans="1:6" x14ac:dyDescent="0.3">
      <c r="A33" s="15">
        <v>27</v>
      </c>
      <c r="B33" s="18" t="s">
        <v>30</v>
      </c>
      <c r="C33" s="4">
        <v>30</v>
      </c>
      <c r="D33" s="15" t="s">
        <v>51</v>
      </c>
      <c r="E33" s="17"/>
      <c r="F33" s="8" t="str">
        <f t="shared" si="0"/>
        <v/>
      </c>
    </row>
    <row r="34" spans="1:6" ht="15.6" x14ac:dyDescent="0.3">
      <c r="A34" s="15">
        <v>28</v>
      </c>
      <c r="B34" s="16" t="s">
        <v>31</v>
      </c>
      <c r="C34" s="4">
        <v>20</v>
      </c>
      <c r="D34" s="15" t="s">
        <v>22</v>
      </c>
      <c r="E34" s="17"/>
      <c r="F34" s="8" t="str">
        <f t="shared" si="0"/>
        <v/>
      </c>
    </row>
    <row r="35" spans="1:6" ht="15.6" x14ac:dyDescent="0.3">
      <c r="A35" s="15">
        <v>29</v>
      </c>
      <c r="B35" s="16" t="s">
        <v>32</v>
      </c>
      <c r="C35" s="4">
        <v>10</v>
      </c>
      <c r="D35" s="15" t="s">
        <v>22</v>
      </c>
      <c r="E35" s="17"/>
      <c r="F35" s="8" t="str">
        <f t="shared" si="0"/>
        <v/>
      </c>
    </row>
    <row r="36" spans="1:6" x14ac:dyDescent="0.3">
      <c r="A36" s="15">
        <v>30</v>
      </c>
      <c r="B36" s="16" t="s">
        <v>33</v>
      </c>
      <c r="C36" s="4">
        <v>25</v>
      </c>
      <c r="D36" s="15" t="s">
        <v>51</v>
      </c>
      <c r="E36" s="17"/>
      <c r="F36" s="8" t="str">
        <f t="shared" si="0"/>
        <v/>
      </c>
    </row>
    <row r="37" spans="1:6" x14ac:dyDescent="0.3">
      <c r="A37" s="15">
        <v>31</v>
      </c>
      <c r="B37" s="16" t="s">
        <v>34</v>
      </c>
      <c r="C37" s="4">
        <v>30</v>
      </c>
      <c r="D37" s="15" t="s">
        <v>51</v>
      </c>
      <c r="E37" s="17"/>
      <c r="F37" s="8" t="str">
        <f t="shared" si="0"/>
        <v/>
      </c>
    </row>
    <row r="38" spans="1:6" ht="15.6" x14ac:dyDescent="0.3">
      <c r="A38" s="15">
        <v>32</v>
      </c>
      <c r="B38" s="16" t="s">
        <v>35</v>
      </c>
      <c r="C38" s="4">
        <v>30</v>
      </c>
      <c r="D38" s="15" t="s">
        <v>22</v>
      </c>
      <c r="E38" s="17"/>
      <c r="F38" s="8" t="str">
        <f t="shared" si="0"/>
        <v/>
      </c>
    </row>
    <row r="39" spans="1:6" x14ac:dyDescent="0.3">
      <c r="A39" s="15">
        <v>33</v>
      </c>
      <c r="B39" s="18" t="s">
        <v>36</v>
      </c>
      <c r="C39" s="4">
        <v>20</v>
      </c>
      <c r="D39" s="15" t="s">
        <v>51</v>
      </c>
      <c r="E39" s="17"/>
      <c r="F39" s="8" t="str">
        <f t="shared" si="0"/>
        <v/>
      </c>
    </row>
    <row r="40" spans="1:6" x14ac:dyDescent="0.3">
      <c r="A40" s="15">
        <v>34</v>
      </c>
      <c r="B40" s="18" t="s">
        <v>37</v>
      </c>
      <c r="C40" s="4">
        <v>5</v>
      </c>
      <c r="D40" s="15" t="s">
        <v>51</v>
      </c>
      <c r="E40" s="17"/>
      <c r="F40" s="8" t="str">
        <f t="shared" si="0"/>
        <v/>
      </c>
    </row>
    <row r="41" spans="1:6" x14ac:dyDescent="0.3">
      <c r="A41" s="15">
        <v>35</v>
      </c>
      <c r="B41" s="18" t="s">
        <v>38</v>
      </c>
      <c r="C41" s="4">
        <v>20</v>
      </c>
      <c r="D41" s="15" t="s">
        <v>51</v>
      </c>
      <c r="E41" s="17"/>
      <c r="F41" s="8" t="str">
        <f t="shared" si="0"/>
        <v/>
      </c>
    </row>
    <row r="42" spans="1:6" x14ac:dyDescent="0.3">
      <c r="A42" s="15">
        <v>36</v>
      </c>
      <c r="B42" s="18" t="s">
        <v>39</v>
      </c>
      <c r="C42" s="4">
        <v>40</v>
      </c>
      <c r="D42" s="15" t="s">
        <v>51</v>
      </c>
      <c r="E42" s="17"/>
      <c r="F42" s="8" t="str">
        <f t="shared" si="0"/>
        <v/>
      </c>
    </row>
    <row r="43" spans="1:6" x14ac:dyDescent="0.3">
      <c r="A43" s="15">
        <v>37</v>
      </c>
      <c r="B43" s="18" t="s">
        <v>40</v>
      </c>
      <c r="C43" s="4">
        <v>5</v>
      </c>
      <c r="D43" s="15" t="s">
        <v>51</v>
      </c>
      <c r="E43" s="17"/>
      <c r="F43" s="8" t="str">
        <f t="shared" si="0"/>
        <v/>
      </c>
    </row>
    <row r="44" spans="1:6" x14ac:dyDescent="0.3">
      <c r="A44" s="15">
        <v>38</v>
      </c>
      <c r="B44" s="18" t="s">
        <v>41</v>
      </c>
      <c r="C44" s="4">
        <v>25</v>
      </c>
      <c r="D44" s="15" t="s">
        <v>51</v>
      </c>
      <c r="E44" s="17"/>
      <c r="F44" s="8" t="str">
        <f t="shared" si="0"/>
        <v/>
      </c>
    </row>
    <row r="45" spans="1:6" x14ac:dyDescent="0.3">
      <c r="A45" s="15">
        <v>39</v>
      </c>
      <c r="B45" s="18" t="s">
        <v>42</v>
      </c>
      <c r="C45" s="4">
        <v>22</v>
      </c>
      <c r="D45" s="15" t="s">
        <v>51</v>
      </c>
      <c r="E45" s="17"/>
      <c r="F45" s="8" t="str">
        <f t="shared" si="0"/>
        <v/>
      </c>
    </row>
    <row r="46" spans="1:6" x14ac:dyDescent="0.3">
      <c r="A46" s="15">
        <v>40</v>
      </c>
      <c r="B46" s="18" t="s">
        <v>43</v>
      </c>
      <c r="C46" s="4">
        <v>24</v>
      </c>
      <c r="D46" s="15" t="s">
        <v>51</v>
      </c>
      <c r="E46" s="17"/>
      <c r="F46" s="8" t="str">
        <f t="shared" si="0"/>
        <v/>
      </c>
    </row>
    <row r="47" spans="1:6" x14ac:dyDescent="0.3">
      <c r="A47" s="15">
        <v>41</v>
      </c>
      <c r="B47" s="9" t="s">
        <v>44</v>
      </c>
      <c r="C47" s="4">
        <v>10</v>
      </c>
      <c r="D47" s="15" t="s">
        <v>51</v>
      </c>
      <c r="E47" s="17"/>
      <c r="F47" s="8" t="str">
        <f t="shared" si="0"/>
        <v/>
      </c>
    </row>
    <row r="48" spans="1:6" x14ac:dyDescent="0.3">
      <c r="A48" s="15">
        <v>42</v>
      </c>
      <c r="B48" s="9" t="s">
        <v>45</v>
      </c>
      <c r="C48" s="4">
        <v>120</v>
      </c>
      <c r="D48" s="15" t="s">
        <v>51</v>
      </c>
      <c r="E48" s="17"/>
      <c r="F48" s="8" t="str">
        <f t="shared" si="0"/>
        <v/>
      </c>
    </row>
    <row r="49" spans="1:6" x14ac:dyDescent="0.3">
      <c r="A49" s="15">
        <v>43</v>
      </c>
      <c r="B49" s="9" t="s">
        <v>46</v>
      </c>
      <c r="C49" s="4">
        <v>50</v>
      </c>
      <c r="D49" s="15" t="s">
        <v>51</v>
      </c>
      <c r="E49" s="17"/>
      <c r="F49" s="8" t="str">
        <f t="shared" si="0"/>
        <v/>
      </c>
    </row>
    <row r="50" spans="1:6" x14ac:dyDescent="0.3">
      <c r="A50" s="15">
        <v>44</v>
      </c>
      <c r="B50" s="9" t="s">
        <v>47</v>
      </c>
      <c r="C50" s="4">
        <v>50</v>
      </c>
      <c r="D50" s="15" t="s">
        <v>51</v>
      </c>
      <c r="E50" s="17"/>
      <c r="F50" s="8" t="str">
        <f t="shared" si="0"/>
        <v/>
      </c>
    </row>
    <row r="51" spans="1:6" ht="25.2" customHeight="1" x14ac:dyDescent="0.3">
      <c r="A51" s="7"/>
      <c r="B51" s="14" t="s">
        <v>48</v>
      </c>
      <c r="C51" s="4">
        <f>SUM(C7:C23)+SUM(C28:C33)+SUM(C36:C37)+SUM(C39:C50)</f>
        <v>1346</v>
      </c>
      <c r="D51" s="24" t="s">
        <v>53</v>
      </c>
      <c r="E51" s="24"/>
      <c r="F51" s="25" t="str">
        <f>IF(E7&gt;0,SUM(F7:F50),"")</f>
        <v/>
      </c>
    </row>
    <row r="52" spans="1:6" ht="26.4" customHeight="1" x14ac:dyDescent="0.3">
      <c r="A52" s="7"/>
      <c r="B52" s="14" t="s">
        <v>52</v>
      </c>
      <c r="C52" s="4">
        <f>SUM(C24:C27)+C34+C35+C38</f>
        <v>91</v>
      </c>
      <c r="D52" s="24"/>
      <c r="E52" s="24"/>
      <c r="F52" s="25"/>
    </row>
    <row r="53" spans="1:6" x14ac:dyDescent="0.3">
      <c r="E53" s="1"/>
      <c r="F53" s="2"/>
    </row>
    <row r="56" spans="1:6" ht="51" customHeight="1" x14ac:dyDescent="0.3"/>
    <row r="57" spans="1:6" ht="52.2" customHeight="1" x14ac:dyDescent="0.3">
      <c r="B57" s="13" t="s">
        <v>54</v>
      </c>
      <c r="C57" s="19" t="s">
        <v>57</v>
      </c>
      <c r="D57" s="19"/>
      <c r="E57" s="19"/>
      <c r="F57" s="19"/>
    </row>
  </sheetData>
  <mergeCells count="6">
    <mergeCell ref="C57:F57"/>
    <mergeCell ref="D1:F2"/>
    <mergeCell ref="A5:F5"/>
    <mergeCell ref="A4:F4"/>
    <mergeCell ref="D51:E52"/>
    <mergeCell ref="F51:F5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2020-02-24T14:50:06Z</dcterms:modified>
</cp:coreProperties>
</file>